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_\Documents\Excel2019基礎\第3章\"/>
    </mc:Choice>
  </mc:AlternateContent>
  <xr:revisionPtr revIDLastSave="170" documentId="8_{718E6DA6-8337-4F18-805B-30A27827A633}" xr6:coauthVersionLast="45" xr6:coauthVersionMax="45" xr10:uidLastSave="{D7DE178E-744E-42E5-84AC-C610A9AE2A3A}"/>
  <bookViews>
    <workbookView xWindow="0" yWindow="0" windowWidth="15360" windowHeight="7455" xr2:uid="{85233A04-A2C7-4E43-9541-2A2224A30F42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F13" i="1"/>
  <c r="G13" i="1"/>
  <c r="E13" i="1"/>
  <c r="D13" i="1"/>
  <c r="F12" i="1"/>
  <c r="G12" i="1"/>
  <c r="E12" i="1"/>
  <c r="D12" i="1"/>
  <c r="G11" i="1" l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<sst xmlns="http://schemas.openxmlformats.org/spreadsheetml/2006/main" count="21" uniqueCount="21">
  <si>
    <t>店舗別売上管理表</t>
    <rPh sb="0" eb="2">
      <t>テンポ</t>
    </rPh>
    <rPh sb="2" eb="3">
      <t>ベツ</t>
    </rPh>
    <rPh sb="3" eb="5">
      <t>ウリアゲ</t>
    </rPh>
    <rPh sb="5" eb="7">
      <t>カンリ</t>
    </rPh>
    <rPh sb="7" eb="8">
      <t>ヒョウ</t>
    </rPh>
    <phoneticPr fontId="1"/>
  </si>
  <si>
    <t>2018年度最終報告</t>
    <rPh sb="4" eb="6">
      <t>ネンド</t>
    </rPh>
    <rPh sb="6" eb="8">
      <t>サイシュウ</t>
    </rPh>
    <rPh sb="8" eb="10">
      <t>ホウコク</t>
    </rPh>
    <phoneticPr fontId="1"/>
  </si>
  <si>
    <t>単位：千円</t>
    <rPh sb="0" eb="2">
      <t>タンイ</t>
    </rPh>
    <rPh sb="3" eb="5">
      <t>センエン</t>
    </rPh>
    <phoneticPr fontId="1"/>
  </si>
  <si>
    <t>地区</t>
    <rPh sb="0" eb="2">
      <t>チク</t>
    </rPh>
    <phoneticPr fontId="1"/>
  </si>
  <si>
    <t>店舗</t>
    <rPh sb="0" eb="2">
      <t>テンポ</t>
    </rPh>
    <phoneticPr fontId="1"/>
  </si>
  <si>
    <t>年間予算</t>
    <rPh sb="0" eb="2">
      <t>ネンカン</t>
    </rPh>
    <rPh sb="2" eb="4">
      <t>ヨサン</t>
    </rPh>
    <phoneticPr fontId="1"/>
  </si>
  <si>
    <t>上期合計</t>
    <rPh sb="0" eb="2">
      <t>カミキ</t>
    </rPh>
    <rPh sb="2" eb="4">
      <t>ゴウケイ</t>
    </rPh>
    <phoneticPr fontId="1"/>
  </si>
  <si>
    <t>下期合計</t>
    <rPh sb="0" eb="2">
      <t>シモキ</t>
    </rPh>
    <rPh sb="2" eb="4">
      <t>ゴウケイ</t>
    </rPh>
    <phoneticPr fontId="1"/>
  </si>
  <si>
    <t>年間合計</t>
    <rPh sb="0" eb="2">
      <t>ネンカン</t>
    </rPh>
    <rPh sb="2" eb="4">
      <t>ゴウケイ</t>
    </rPh>
    <phoneticPr fontId="1"/>
  </si>
  <si>
    <t>達成率</t>
    <rPh sb="0" eb="3">
      <t>タッセイリツ</t>
    </rPh>
    <phoneticPr fontId="1"/>
  </si>
  <si>
    <t>関東</t>
    <rPh sb="0" eb="2">
      <t>カントウ</t>
    </rPh>
    <phoneticPr fontId="1"/>
  </si>
  <si>
    <t>渋谷</t>
    <rPh sb="0" eb="2">
      <t>シブヤ</t>
    </rPh>
    <phoneticPr fontId="1"/>
  </si>
  <si>
    <t>新宿</t>
    <rPh sb="0" eb="2">
      <t>シンジュク</t>
    </rPh>
    <phoneticPr fontId="1"/>
  </si>
  <si>
    <t>六本木</t>
    <rPh sb="0" eb="3">
      <t>ロッポンギ</t>
    </rPh>
    <phoneticPr fontId="1"/>
  </si>
  <si>
    <t>横浜</t>
    <rPh sb="0" eb="2">
      <t>ヨコハマ</t>
    </rPh>
    <phoneticPr fontId="1"/>
  </si>
  <si>
    <t>関西</t>
    <rPh sb="0" eb="2">
      <t>カンサイ</t>
    </rPh>
    <phoneticPr fontId="1"/>
  </si>
  <si>
    <t>梅田</t>
    <rPh sb="0" eb="2">
      <t>ウメダ</t>
    </rPh>
    <phoneticPr fontId="1"/>
  </si>
  <si>
    <t>なんば</t>
    <phoneticPr fontId="1"/>
  </si>
  <si>
    <t>京都</t>
    <rPh sb="0" eb="2">
      <t>キョウト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</si>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</sst>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41" fontId="0" fillId="0" borderId="3" xfId="0" applyNumberFormat="1" applyBorder="1">
      <alignment vertical="center"/>
    </xf>
    <xf numFmtId="41" fontId="0" fillId="0" borderId="1" xfId="0" applyNumberFormat="1" applyBorder="1">
      <alignment vertical="center"/>
    </xf>
    <xf numFmtId="41" fontId="0" fillId="0" borderId="2" xfId="0" applyNumberFormat="1" applyBorder="1">
      <alignment vertical="center"/>
    </xf>
    <xf numFmtId="41" fontId="0" fillId="0" borderId="3" xfId="0" applyNumberFormat="1" applyFill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4" fontId="0" fillId="0" borderId="0" xfId="0" applyNumberForma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98A8-16D2-4929-8540-AD4AE0378443}">
  <dimension ref="B1:N13"/>
  <sheetViews>
    <sheetView tabSelected="1" topLeftCell="A4" workbookViewId="0">
      <selection activeCell="B5" sqref="B5:B8"/>
    </sheetView>
  </sheetViews>
  <sheetFormatPr defaultRowHeight="18.75"/>
  <cols>
    <col min="4" max="4" width="11.75" bestFit="1" customWidth="1"/>
    <col min="5" max="5" width="10.625" bestFit="1" customWidth="1"/>
    <col min="6" max="7" width="11.75" bestFit="1" customWidth="1"/>
    <col min="8" max="8" width="13.625" bestFit="1" customWidth="1"/>
  </cols>
  <sheetData>
    <row r="1" spans="2:14">
      <c r="B1" t="s">
        <v>0</v>
      </c>
      <c r="H1" s="13">
        <v>43563</v>
      </c>
    </row>
    <row r="2" spans="2:14">
      <c r="B2" t="s">
        <v>1</v>
      </c>
    </row>
    <row r="3" spans="2:14">
      <c r="H3" t="s">
        <v>2</v>
      </c>
    </row>
    <row r="4" spans="2:14"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J4" s="2"/>
      <c r="K4" s="5"/>
      <c r="L4" s="5"/>
      <c r="M4" s="5"/>
    </row>
    <row r="5" spans="2:14">
      <c r="B5" s="16" t="s">
        <v>10</v>
      </c>
      <c r="C5" s="4" t="s">
        <v>11</v>
      </c>
      <c r="D5" s="9">
        <v>550000</v>
      </c>
      <c r="E5" s="9">
        <v>234561</v>
      </c>
      <c r="F5" s="9">
        <v>283450</v>
      </c>
      <c r="G5" s="9">
        <f>E5+F5</f>
        <v>518011</v>
      </c>
      <c r="H5" s="10">
        <f>G5/D5</f>
        <v>0.9418381818181818</v>
      </c>
      <c r="J5" s="2"/>
      <c r="K5" s="5"/>
      <c r="L5" s="5"/>
      <c r="M5" s="5"/>
      <c r="N5" s="2"/>
    </row>
    <row r="6" spans="2:14">
      <c r="B6" s="17"/>
      <c r="C6" s="1" t="s">
        <v>12</v>
      </c>
      <c r="D6" s="7">
        <v>600000</v>
      </c>
      <c r="E6" s="7">
        <v>312144</v>
      </c>
      <c r="F6" s="7">
        <v>293011</v>
      </c>
      <c r="G6" s="7">
        <f t="shared" ref="G6:G11" si="0">E6+F6</f>
        <v>605155</v>
      </c>
      <c r="H6" s="11">
        <f t="shared" ref="H6:H12" si="1">G6/D6</f>
        <v>1.0085916666666668</v>
      </c>
      <c r="J6" s="2"/>
      <c r="K6" s="5"/>
      <c r="L6" s="5"/>
      <c r="M6" s="5"/>
      <c r="N6" s="2"/>
    </row>
    <row r="7" spans="2:14">
      <c r="B7" s="17"/>
      <c r="C7" s="1" t="s">
        <v>13</v>
      </c>
      <c r="D7" s="7">
        <v>650000</v>
      </c>
      <c r="E7" s="7">
        <v>289705</v>
      </c>
      <c r="F7" s="7">
        <v>397500</v>
      </c>
      <c r="G7" s="7">
        <f t="shared" si="0"/>
        <v>687205</v>
      </c>
      <c r="H7" s="11">
        <f t="shared" si="1"/>
        <v>1.0572384615384616</v>
      </c>
      <c r="J7" s="2"/>
      <c r="K7" s="2"/>
      <c r="L7" s="2"/>
      <c r="M7" s="2"/>
      <c r="N7" s="2"/>
    </row>
    <row r="8" spans="2:14">
      <c r="B8" s="15"/>
      <c r="C8" s="1" t="s">
        <v>14</v>
      </c>
      <c r="D8" s="7">
        <v>500000</v>
      </c>
      <c r="E8" s="7">
        <v>221091</v>
      </c>
      <c r="F8" s="7">
        <v>334012</v>
      </c>
      <c r="G8" s="7">
        <f t="shared" si="0"/>
        <v>555103</v>
      </c>
      <c r="H8" s="11">
        <f t="shared" si="1"/>
        <v>1.110206</v>
      </c>
      <c r="J8" s="2"/>
      <c r="K8" s="2"/>
      <c r="L8" s="2"/>
      <c r="M8" s="2"/>
      <c r="N8" s="2"/>
    </row>
    <row r="9" spans="2:14">
      <c r="B9" s="18" t="s">
        <v>15</v>
      </c>
      <c r="C9" s="1" t="s">
        <v>16</v>
      </c>
      <c r="D9" s="7">
        <v>650000</v>
      </c>
      <c r="E9" s="7">
        <v>243055</v>
      </c>
      <c r="F9" s="7">
        <v>378066</v>
      </c>
      <c r="G9" s="7">
        <f t="shared" si="0"/>
        <v>621121</v>
      </c>
      <c r="H9" s="11">
        <f t="shared" si="1"/>
        <v>0.95557076923076922</v>
      </c>
      <c r="J9" s="2"/>
      <c r="K9" s="2"/>
      <c r="L9" s="2"/>
      <c r="M9" s="2"/>
      <c r="N9" s="2"/>
    </row>
    <row r="10" spans="2:14">
      <c r="B10" s="17"/>
      <c r="C10" s="1" t="s">
        <v>17</v>
      </c>
      <c r="D10" s="7">
        <v>550000</v>
      </c>
      <c r="E10" s="7">
        <v>275371</v>
      </c>
      <c r="F10" s="7">
        <v>288040</v>
      </c>
      <c r="G10" s="7">
        <f t="shared" si="0"/>
        <v>563411</v>
      </c>
      <c r="H10" s="11">
        <f t="shared" si="1"/>
        <v>1.0243836363636363</v>
      </c>
    </row>
    <row r="11" spans="2:14">
      <c r="B11" s="19"/>
      <c r="C11" s="3" t="s">
        <v>18</v>
      </c>
      <c r="D11" s="8">
        <v>450000</v>
      </c>
      <c r="E11" s="8">
        <v>186498</v>
      </c>
      <c r="F11" s="8">
        <v>298620</v>
      </c>
      <c r="G11" s="8">
        <f t="shared" si="0"/>
        <v>485118</v>
      </c>
      <c r="H11" s="12">
        <f t="shared" si="1"/>
        <v>1.0780400000000001</v>
      </c>
    </row>
    <row r="12" spans="2:14">
      <c r="B12" s="20" t="s">
        <v>19</v>
      </c>
      <c r="C12" s="21"/>
      <c r="D12" s="6">
        <f>SUM(D5:D11)</f>
        <v>3950000</v>
      </c>
      <c r="E12" s="6">
        <f>SUM(E5:E11)</f>
        <v>1762425</v>
      </c>
      <c r="F12" s="6">
        <f t="shared" ref="F12:G12" si="2">SUM(F5:F11)</f>
        <v>2272699</v>
      </c>
      <c r="G12" s="6">
        <f t="shared" si="2"/>
        <v>4035124</v>
      </c>
      <c r="H12" s="10">
        <f t="shared" si="1"/>
        <v>1.0215503797468355</v>
      </c>
    </row>
    <row r="13" spans="2:14">
      <c r="B13" s="22" t="s">
        <v>20</v>
      </c>
      <c r="C13" s="23"/>
      <c r="D13" s="7">
        <f>AVERAGE(D5:D11)</f>
        <v>564285.71428571432</v>
      </c>
      <c r="E13" s="7">
        <f>AVERAGE(E5:E11)</f>
        <v>251775</v>
      </c>
      <c r="F13" s="7">
        <f t="shared" ref="F13:G13" si="3">AVERAGE(F5:F11)</f>
        <v>324671.28571428574</v>
      </c>
      <c r="G13" s="7">
        <f t="shared" si="3"/>
        <v>576446.28571428568</v>
      </c>
      <c r="H13" s="1"/>
    </row>
  </sheetData>
  <mergeCells count="4">
    <mergeCell ref="B5:B8"/>
    <mergeCell ref="B9:B11"/>
    <mergeCell ref="B12:C12"/>
    <mergeCell ref="B13:C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濱田 淳平</cp:lastModifiedBy>
  <cp:revision/>
  <dcterms:created xsi:type="dcterms:W3CDTF">2018-11-02T05:03:28Z</dcterms:created>
  <dcterms:modified xsi:type="dcterms:W3CDTF">2020-11-16T07:19:57Z</dcterms:modified>
  <cp:category/>
  <cp:contentStatus/>
</cp:coreProperties>
</file>